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au de bo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<sst xmlns="http://schemas.openxmlformats.org/spreadsheetml/2006/main" count="97" uniqueCount="45">
  <si>
    <t xml:space="preserve">StayPilote — Tableau de bord budgétaire</t>
  </si>
  <si>
    <t xml:space="preserve">Suivez revenus, charges et marge mois par mois. Remplissez uniquement les cellules jaunes.</t>
  </si>
  <si>
    <t xml:space="preserve">Cellules jaunes = à remplir · Cellules blanches = calculées automatiquement</t>
  </si>
  <si>
    <t xml:space="preserve">REVENUS</t>
  </si>
  <si>
    <t xml:space="preserve">Jan</t>
  </si>
  <si>
    <t xml:space="preserve">Fév</t>
  </si>
  <si>
    <t xml:space="preserve">Mar</t>
  </si>
  <si>
    <t xml:space="preserve">Avr</t>
  </si>
  <si>
    <t xml:space="preserve">Mai</t>
  </si>
  <si>
    <t xml:space="preserve">Juin</t>
  </si>
  <si>
    <t xml:space="preserve">Juil</t>
  </si>
  <si>
    <t xml:space="preserve">Août</t>
  </si>
  <si>
    <t xml:space="preserve">Sep</t>
  </si>
  <si>
    <t xml:space="preserve">Oct</t>
  </si>
  <si>
    <t xml:space="preserve">Nov</t>
  </si>
  <si>
    <t xml:space="preserve">Déc</t>
  </si>
  <si>
    <t xml:space="preserve">Année</t>
  </si>
  <si>
    <t xml:space="preserve">Revenu hébergement</t>
  </si>
  <si>
    <t xml:space="preserve">Revenus annexes (petit-déj, extras…)</t>
  </si>
  <si>
    <t xml:space="preserve">TOTAL REVENUS</t>
  </si>
  <si>
    <t xml:space="preserve">CHARGES VARIABLES (liées aux ventes)</t>
  </si>
  <si>
    <t xml:space="preserve">Commissions OTA</t>
  </si>
  <si>
    <t xml:space="preserve">Frais de ménage / linge</t>
  </si>
  <si>
    <t xml:space="preserve">Frais de paiement</t>
  </si>
  <si>
    <t xml:space="preserve">Consommables / accueil</t>
  </si>
  <si>
    <t xml:space="preserve">Total charges variables</t>
  </si>
  <si>
    <t xml:space="preserve">CHARGES FIXES (dues même à vide)</t>
  </si>
  <si>
    <t xml:space="preserve">Loyer / emprunt</t>
  </si>
  <si>
    <t xml:space="preserve">Salaires / charges</t>
  </si>
  <si>
    <t xml:space="preserve">Assurances</t>
  </si>
  <si>
    <t xml:space="preserve">Abonnements logiciels</t>
  </si>
  <si>
    <t xml:space="preserve">Énergie / eau</t>
  </si>
  <si>
    <t xml:space="preserve">Autres charges fixes</t>
  </si>
  <si>
    <t xml:space="preserve">Total charges fixes</t>
  </si>
  <si>
    <t xml:space="preserve">RÉSULTAT</t>
  </si>
  <si>
    <t xml:space="preserve">Marge sur coûts variables</t>
  </si>
  <si>
    <t xml:space="preserve">RÉSULTAT NET</t>
  </si>
  <si>
    <t xml:space="preserve">INDICATEURS</t>
  </si>
  <si>
    <t xml:space="preserve">Taux de marge nette</t>
  </si>
  <si>
    <t xml:space="preserve">Poids des commissions / revenus</t>
  </si>
  <si>
    <t xml:space="preserve">SYNTHÈSE ANNUELLE</t>
  </si>
  <si>
    <t xml:space="preserve">Total revenus</t>
  </si>
  <si>
    <t xml:space="preserve">Total charges</t>
  </si>
  <si>
    <t xml:space="preserve">Résultat net annuel</t>
  </si>
  <si>
    <t xml:space="preserve">Taux de marge annuel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</si>
</sst>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\(#,##0&quot; €)&quot;;\-"/>
    <numFmt numFmtId="166" formatCode="0.0%"/>
    <numFmt numFmtId="167" formatCode="#,##0&quot; €&quot;;\(#,##0&quot; €)&quot;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0"/>
      <color rgb="FFC9A227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E1B34"/>
      <name val="Arial"/>
      <family val="0"/>
      <charset val="1"/>
    </font>
    <font>
      <sz val="10"/>
      <color rgb="FF0E1B34"/>
      <name val="Arial"/>
      <family val="0"/>
      <charset val="1"/>
    </font>
    <font>
      <sz val="10"/>
      <color rgb="FF1C2433"/>
      <name val="Arial"/>
      <family val="0"/>
      <charset val="1"/>
    </font>
    <font>
      <b val="true"/>
      <sz val="14"/>
      <color rgb="FF0E1B34"/>
      <name val="Arial"/>
      <family val="0"/>
      <charset val="1"/>
    </font>
    <font>
      <b val="true"/>
      <sz val="14"/>
      <color rgb="FFC9A22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B34"/>
        <bgColor rgb="FF1C2433"/>
      </patternFill>
    </fill>
    <fill>
      <patternFill patternType="solid">
        <fgColor rgb="FFC9A227"/>
        <bgColor rgb="FF99CC00"/>
      </patternFill>
    </fill>
    <fill>
      <patternFill patternType="solid">
        <fgColor rgb="FFF7F8FA"/>
        <bgColor rgb="FFFFFFFF"/>
      </patternFill>
    </fill>
    <fill>
      <patternFill patternType="solid">
        <fgColor rgb="FFFFF9E6"/>
        <bgColor rgb="FFF7F8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E7EC"/>
      </left>
      <right style="thin">
        <color rgb="FFE4E7EC"/>
      </right>
      <top style="thin">
        <color rgb="FFE4E7EC"/>
      </top>
      <bottom style="thin">
        <color rgb="FFE4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E4E7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B7280"/>
      <rgbColor rgb="FF969696"/>
      <rgbColor rgb="FF0E1B34"/>
      <rgbColor rgb="FF339966"/>
      <rgbColor rgb="FF003300"/>
      <rgbColor rgb="FF333300"/>
      <rgbColor rgb="FF993300"/>
      <rgbColor rgb="FF993366"/>
      <rgbColor rgb="FF333399"/>
      <rgbColor rgb="FF1C24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14" min="2" style="1" width="11"/>
    <col collapsed="false" customWidth="true" hidden="false" outlineLevel="0" max="15" min="15" style="1" width="2"/>
  </cols>
  <sheetData>
    <row r="1" customFormat="false" ht="3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8" hidden="false" customHeight="true" outlineLevel="0" collapsed="false">
      <c r="A3" s="4" t="s">
        <v>2</v>
      </c>
    </row>
    <row r="4" customFormat="false" ht="21.7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Format="false" ht="15" hidden="false" customHeight="true" outlineLevel="0" collapsed="false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</row>
    <row r="6" customFormat="false" ht="15" hidden="false" customHeight="true" outlineLevel="0" collapsed="false">
      <c r="A6" s="8" t="s">
        <v>17</v>
      </c>
      <c r="B6" s="9" t="n">
        <v>18000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 t="n">
        <f aca="false">SUM(B6:M6)</f>
        <v>18000</v>
      </c>
    </row>
    <row r="7" customFormat="false" ht="15" hidden="false" customHeight="true" outlineLevel="0" collapsed="false">
      <c r="A7" s="8" t="s">
        <v>18</v>
      </c>
      <c r="B7" s="9" t="n">
        <v>1200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 t="n">
        <f aca="false">SUM(B7:M7)</f>
        <v>1200</v>
      </c>
    </row>
    <row r="8" customFormat="false" ht="15" hidden="false" customHeight="true" outlineLevel="0" collapsed="false">
      <c r="A8" s="11" t="s">
        <v>19</v>
      </c>
      <c r="B8" s="12" t="n">
        <f aca="false">SUM(B6:B7)</f>
        <v>19200</v>
      </c>
      <c r="C8" s="12" t="n">
        <f aca="false">SUM(C6:C7)</f>
        <v>0</v>
      </c>
      <c r="D8" s="12" t="n">
        <f aca="false">SUM(D6:D7)</f>
        <v>0</v>
      </c>
      <c r="E8" s="12" t="n">
        <f aca="false">SUM(E6:E7)</f>
        <v>0</v>
      </c>
      <c r="F8" s="12" t="n">
        <f aca="false">SUM(F6:F7)</f>
        <v>0</v>
      </c>
      <c r="G8" s="12" t="n">
        <f aca="false">SUM(G6:G7)</f>
        <v>0</v>
      </c>
      <c r="H8" s="12" t="n">
        <f aca="false">SUM(H6:H7)</f>
        <v>0</v>
      </c>
      <c r="I8" s="12" t="n">
        <f aca="false">SUM(I6:I7)</f>
        <v>0</v>
      </c>
      <c r="J8" s="12" t="n">
        <f aca="false">SUM(J6:J7)</f>
        <v>0</v>
      </c>
      <c r="K8" s="12" t="n">
        <f aca="false">SUM(K6:K7)</f>
        <v>0</v>
      </c>
      <c r="L8" s="12" t="n">
        <f aca="false">SUM(L6:L7)</f>
        <v>0</v>
      </c>
      <c r="M8" s="12" t="n">
        <f aca="false">SUM(M6:M7)</f>
        <v>0</v>
      </c>
      <c r="N8" s="10" t="n">
        <f aca="false">SUM(B8:M8)</f>
        <v>19200</v>
      </c>
    </row>
    <row r="10" customFormat="false" ht="21.75" hidden="false" customHeight="true" outlineLevel="0" collapsed="false">
      <c r="A10" s="5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Format="false" ht="15" hidden="false" customHeight="true" outlineLevel="0" collapsed="false">
      <c r="A11" s="6"/>
      <c r="B11" s="7" t="s">
        <v>4</v>
      </c>
      <c r="C11" s="7" t="s">
        <v>5</v>
      </c>
      <c r="D11" s="7" t="s">
        <v>6</v>
      </c>
      <c r="E11" s="7" t="s">
        <v>7</v>
      </c>
      <c r="F11" s="7" t="s">
        <v>8</v>
      </c>
      <c r="G11" s="7" t="s">
        <v>9</v>
      </c>
      <c r="H11" s="7" t="s">
        <v>10</v>
      </c>
      <c r="I11" s="7" t="s">
        <v>11</v>
      </c>
      <c r="J11" s="7" t="s">
        <v>12</v>
      </c>
      <c r="K11" s="7" t="s">
        <v>13</v>
      </c>
      <c r="L11" s="7" t="s">
        <v>14</v>
      </c>
      <c r="M11" s="7" t="s">
        <v>15</v>
      </c>
      <c r="N11" s="7" t="s">
        <v>16</v>
      </c>
    </row>
    <row r="12" customFormat="false" ht="15" hidden="false" customHeight="true" outlineLevel="0" collapsed="false">
      <c r="A12" s="8" t="s">
        <v>21</v>
      </c>
      <c r="B12" s="9" t="n">
        <v>2500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 t="n">
        <f aca="false">SUM(B12:M12)</f>
        <v>2500</v>
      </c>
    </row>
    <row r="13" customFormat="false" ht="15" hidden="false" customHeight="true" outlineLevel="0" collapsed="false">
      <c r="A13" s="8" t="s">
        <v>22</v>
      </c>
      <c r="B13" s="9" t="n">
        <v>1400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 t="n">
        <f aca="false">SUM(B13:M13)</f>
        <v>1400</v>
      </c>
    </row>
    <row r="14" customFormat="false" ht="15" hidden="false" customHeight="true" outlineLevel="0" collapsed="false">
      <c r="A14" s="8" t="s">
        <v>23</v>
      </c>
      <c r="B14" s="9" t="n">
        <v>300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 t="n">
        <f aca="false">SUM(B14:M14)</f>
        <v>300</v>
      </c>
    </row>
    <row r="15" customFormat="false" ht="15" hidden="false" customHeight="true" outlineLevel="0" collapsed="false">
      <c r="A15" s="8" t="s">
        <v>24</v>
      </c>
      <c r="B15" s="9" t="n">
        <v>400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 t="n">
        <f aca="false">SUM(B15:M15)</f>
        <v>400</v>
      </c>
    </row>
    <row r="16" customFormat="false" ht="15" hidden="false" customHeight="true" outlineLevel="0" collapsed="false">
      <c r="A16" s="11" t="s">
        <v>25</v>
      </c>
      <c r="B16" s="12" t="n">
        <f aca="false">SUM(B12:B15)</f>
        <v>4600</v>
      </c>
      <c r="C16" s="12" t="n">
        <f aca="false">SUM(C12:C15)</f>
        <v>0</v>
      </c>
      <c r="D16" s="12" t="n">
        <f aca="false">SUM(D12:D15)</f>
        <v>0</v>
      </c>
      <c r="E16" s="12" t="n">
        <f aca="false">SUM(E12:E15)</f>
        <v>0</v>
      </c>
      <c r="F16" s="12" t="n">
        <f aca="false">SUM(F12:F15)</f>
        <v>0</v>
      </c>
      <c r="G16" s="12" t="n">
        <f aca="false">SUM(G12:G15)</f>
        <v>0</v>
      </c>
      <c r="H16" s="12" t="n">
        <f aca="false">SUM(H12:H15)</f>
        <v>0</v>
      </c>
      <c r="I16" s="12" t="n">
        <f aca="false">SUM(I12:I15)</f>
        <v>0</v>
      </c>
      <c r="J16" s="12" t="n">
        <f aca="false">SUM(J12:J15)</f>
        <v>0</v>
      </c>
      <c r="K16" s="12" t="n">
        <f aca="false">SUM(K12:K15)</f>
        <v>0</v>
      </c>
      <c r="L16" s="12" t="n">
        <f aca="false">SUM(L12:L15)</f>
        <v>0</v>
      </c>
      <c r="M16" s="12" t="n">
        <f aca="false">SUM(M12:M15)</f>
        <v>0</v>
      </c>
      <c r="N16" s="10" t="n">
        <f aca="false">SUM(B16:M16)</f>
        <v>4600</v>
      </c>
    </row>
    <row r="18" customFormat="false" ht="21.75" hidden="false" customHeight="true" outlineLevel="0" collapsed="false">
      <c r="A18" s="5" t="s">
        <v>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customFormat="false" ht="15" hidden="false" customHeight="true" outlineLevel="0" collapsed="false">
      <c r="A19" s="6"/>
      <c r="B19" s="7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7" t="s">
        <v>9</v>
      </c>
      <c r="H19" s="7" t="s">
        <v>10</v>
      </c>
      <c r="I19" s="7" t="s">
        <v>11</v>
      </c>
      <c r="J19" s="7" t="s">
        <v>12</v>
      </c>
      <c r="K19" s="7" t="s">
        <v>13</v>
      </c>
      <c r="L19" s="7" t="s">
        <v>14</v>
      </c>
      <c r="M19" s="7" t="s">
        <v>15</v>
      </c>
      <c r="N19" s="7" t="s">
        <v>16</v>
      </c>
    </row>
    <row r="20" customFormat="false" ht="15" hidden="false" customHeight="true" outlineLevel="0" collapsed="false">
      <c r="A20" s="8" t="s">
        <v>27</v>
      </c>
      <c r="B20" s="9" t="n">
        <v>4000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 t="n">
        <f aca="false">SUM(B20:M20)</f>
        <v>4000</v>
      </c>
    </row>
    <row r="21" customFormat="false" ht="15" hidden="false" customHeight="true" outlineLevel="0" collapsed="false">
      <c r="A21" s="8" t="s">
        <v>28</v>
      </c>
      <c r="B21" s="9" t="n">
        <v>3000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 t="n">
        <f aca="false">SUM(B21:M21)</f>
        <v>3000</v>
      </c>
    </row>
    <row r="22" customFormat="false" ht="15" hidden="false" customHeight="true" outlineLevel="0" collapsed="false">
      <c r="A22" s="8" t="s">
        <v>29</v>
      </c>
      <c r="B22" s="9" t="n">
        <v>300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 t="n">
        <f aca="false">SUM(B22:M22)</f>
        <v>300</v>
      </c>
    </row>
    <row r="23" customFormat="false" ht="15" hidden="false" customHeight="true" outlineLevel="0" collapsed="false">
      <c r="A23" s="8" t="s">
        <v>30</v>
      </c>
      <c r="B23" s="9" t="n">
        <v>250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 t="n">
        <f aca="false">SUM(B23:M23)</f>
        <v>250</v>
      </c>
    </row>
    <row r="24" customFormat="false" ht="15" hidden="false" customHeight="true" outlineLevel="0" collapsed="false">
      <c r="A24" s="8" t="s">
        <v>31</v>
      </c>
      <c r="B24" s="9" t="n">
        <v>600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 t="n">
        <f aca="false">SUM(B24:M24)</f>
        <v>600</v>
      </c>
    </row>
    <row r="25" customFormat="false" ht="15" hidden="false" customHeight="true" outlineLevel="0" collapsed="false">
      <c r="A25" s="8" t="s">
        <v>32</v>
      </c>
      <c r="B25" s="9" t="n">
        <v>200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 t="n">
        <f aca="false">SUM(B25:M25)</f>
        <v>200</v>
      </c>
    </row>
    <row r="26" customFormat="false" ht="15" hidden="false" customHeight="true" outlineLevel="0" collapsed="false">
      <c r="A26" s="11" t="s">
        <v>33</v>
      </c>
      <c r="B26" s="12" t="n">
        <f aca="false">SUM(B20:B25)</f>
        <v>8350</v>
      </c>
      <c r="C26" s="12" t="n">
        <f aca="false">SUM(C20:C25)</f>
        <v>0</v>
      </c>
      <c r="D26" s="12" t="n">
        <f aca="false">SUM(D20:D25)</f>
        <v>0</v>
      </c>
      <c r="E26" s="12" t="n">
        <f aca="false">SUM(E20:E25)</f>
        <v>0</v>
      </c>
      <c r="F26" s="12" t="n">
        <f aca="false">SUM(F20:F25)</f>
        <v>0</v>
      </c>
      <c r="G26" s="12" t="n">
        <f aca="false">SUM(G20:G25)</f>
        <v>0</v>
      </c>
      <c r="H26" s="12" t="n">
        <f aca="false">SUM(H20:H25)</f>
        <v>0</v>
      </c>
      <c r="I26" s="12" t="n">
        <f aca="false">SUM(I20:I25)</f>
        <v>0</v>
      </c>
      <c r="J26" s="12" t="n">
        <f aca="false">SUM(J20:J25)</f>
        <v>0</v>
      </c>
      <c r="K26" s="12" t="n">
        <f aca="false">SUM(K20:K25)</f>
        <v>0</v>
      </c>
      <c r="L26" s="12" t="n">
        <f aca="false">SUM(L20:L25)</f>
        <v>0</v>
      </c>
      <c r="M26" s="12" t="n">
        <f aca="false">SUM(M20:M25)</f>
        <v>0</v>
      </c>
      <c r="N26" s="10" t="n">
        <f aca="false">SUM(B26:M26)</f>
        <v>8350</v>
      </c>
    </row>
    <row r="28" customFormat="false" ht="21.75" hidden="false" customHeight="true" outlineLevel="0" collapsed="false">
      <c r="A28" s="5" t="s">
        <v>34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customFormat="false" ht="15" hidden="false" customHeight="true" outlineLevel="0" collapsed="false">
      <c r="A29" s="6"/>
      <c r="B29" s="7" t="s">
        <v>4</v>
      </c>
      <c r="C29" s="7" t="s">
        <v>5</v>
      </c>
      <c r="D29" s="7" t="s">
        <v>6</v>
      </c>
      <c r="E29" s="7" t="s">
        <v>7</v>
      </c>
      <c r="F29" s="7" t="s">
        <v>8</v>
      </c>
      <c r="G29" s="7" t="s">
        <v>9</v>
      </c>
      <c r="H29" s="7" t="s">
        <v>10</v>
      </c>
      <c r="I29" s="7" t="s">
        <v>11</v>
      </c>
      <c r="J29" s="7" t="s">
        <v>12</v>
      </c>
      <c r="K29" s="7" t="s">
        <v>13</v>
      </c>
      <c r="L29" s="7" t="s">
        <v>14</v>
      </c>
      <c r="M29" s="7" t="s">
        <v>15</v>
      </c>
      <c r="N29" s="7" t="s">
        <v>16</v>
      </c>
    </row>
    <row r="30" customFormat="false" ht="15" hidden="false" customHeight="true" outlineLevel="0" collapsed="false">
      <c r="A30" s="11" t="s">
        <v>35</v>
      </c>
      <c r="B30" s="12" t="n">
        <f aca="false">B8-B16</f>
        <v>14600</v>
      </c>
      <c r="C30" s="12" t="n">
        <f aca="false">C8-C16</f>
        <v>0</v>
      </c>
      <c r="D30" s="12" t="n">
        <f aca="false">D8-D16</f>
        <v>0</v>
      </c>
      <c r="E30" s="12" t="n">
        <f aca="false">E8-E16</f>
        <v>0</v>
      </c>
      <c r="F30" s="12" t="n">
        <f aca="false">F8-F16</f>
        <v>0</v>
      </c>
      <c r="G30" s="12" t="n">
        <f aca="false">G8-G16</f>
        <v>0</v>
      </c>
      <c r="H30" s="12" t="n">
        <f aca="false">H8-H16</f>
        <v>0</v>
      </c>
      <c r="I30" s="12" t="n">
        <f aca="false">I8-I16</f>
        <v>0</v>
      </c>
      <c r="J30" s="12" t="n">
        <f aca="false">J8-J16</f>
        <v>0</v>
      </c>
      <c r="K30" s="12" t="n">
        <f aca="false">K8-K16</f>
        <v>0</v>
      </c>
      <c r="L30" s="12" t="n">
        <f aca="false">L8-L16</f>
        <v>0</v>
      </c>
      <c r="M30" s="12" t="n">
        <f aca="false">M8-M16</f>
        <v>0</v>
      </c>
      <c r="N30" s="10" t="n">
        <f aca="false">SUM(B30:M30)</f>
        <v>14600</v>
      </c>
    </row>
    <row r="31" customFormat="false" ht="15" hidden="false" customHeight="true" outlineLevel="0" collapsed="false">
      <c r="A31" s="11" t="s">
        <v>36</v>
      </c>
      <c r="B31" s="10" t="n">
        <f aca="false">B30-B26</f>
        <v>6250</v>
      </c>
      <c r="C31" s="10" t="n">
        <f aca="false">C30-C26</f>
        <v>0</v>
      </c>
      <c r="D31" s="10" t="n">
        <f aca="false">D30-D26</f>
        <v>0</v>
      </c>
      <c r="E31" s="10" t="n">
        <f aca="false">E30-E26</f>
        <v>0</v>
      </c>
      <c r="F31" s="10" t="n">
        <f aca="false">F30-F26</f>
        <v>0</v>
      </c>
      <c r="G31" s="10" t="n">
        <f aca="false">G30-G26</f>
        <v>0</v>
      </c>
      <c r="H31" s="10" t="n">
        <f aca="false">H30-H26</f>
        <v>0</v>
      </c>
      <c r="I31" s="10" t="n">
        <f aca="false">I30-I26</f>
        <v>0</v>
      </c>
      <c r="J31" s="10" t="n">
        <f aca="false">J30-J26</f>
        <v>0</v>
      </c>
      <c r="K31" s="10" t="n">
        <f aca="false">K30-K26</f>
        <v>0</v>
      </c>
      <c r="L31" s="10" t="n">
        <f aca="false">L30-L26</f>
        <v>0</v>
      </c>
      <c r="M31" s="10" t="n">
        <f aca="false">M30-M26</f>
        <v>0</v>
      </c>
      <c r="N31" s="10" t="n">
        <f aca="false">SUM(B31:M31)</f>
        <v>6250</v>
      </c>
    </row>
    <row r="33" customFormat="false" ht="21.75" hidden="false" customHeight="true" outlineLevel="0" collapsed="false">
      <c r="A33" s="5" t="s">
        <v>37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customFormat="false" ht="15" hidden="false" customHeight="true" outlineLevel="0" collapsed="false">
      <c r="A34" s="6"/>
      <c r="B34" s="7" t="s">
        <v>4</v>
      </c>
      <c r="C34" s="7" t="s">
        <v>5</v>
      </c>
      <c r="D34" s="7" t="s">
        <v>6</v>
      </c>
      <c r="E34" s="7" t="s">
        <v>7</v>
      </c>
      <c r="F34" s="7" t="s">
        <v>8</v>
      </c>
      <c r="G34" s="7" t="s">
        <v>9</v>
      </c>
      <c r="H34" s="7" t="s">
        <v>10</v>
      </c>
      <c r="I34" s="7" t="s">
        <v>11</v>
      </c>
      <c r="J34" s="7" t="s">
        <v>12</v>
      </c>
      <c r="K34" s="7" t="s">
        <v>13</v>
      </c>
      <c r="L34" s="7" t="s">
        <v>14</v>
      </c>
      <c r="M34" s="7" t="s">
        <v>15</v>
      </c>
      <c r="N34" s="7" t="s">
        <v>16</v>
      </c>
    </row>
    <row r="35" customFormat="false" ht="15" hidden="false" customHeight="true" outlineLevel="0" collapsed="false">
      <c r="A35" s="11" t="s">
        <v>38</v>
      </c>
      <c r="B35" s="13" t="n">
        <f aca="false">IFERROR(B31/B8,0)</f>
        <v>0.325520833333333</v>
      </c>
      <c r="C35" s="13" t="n">
        <f aca="false">IFERROR(C31/C8,0)</f>
        <v>0</v>
      </c>
      <c r="D35" s="13" t="n">
        <f aca="false">IFERROR(D31/D8,0)</f>
        <v>0</v>
      </c>
      <c r="E35" s="13" t="n">
        <f aca="false">IFERROR(E31/E8,0)</f>
        <v>0</v>
      </c>
      <c r="F35" s="13" t="n">
        <f aca="false">IFERROR(F31/F8,0)</f>
        <v>0</v>
      </c>
      <c r="G35" s="13" t="n">
        <f aca="false">IFERROR(G31/G8,0)</f>
        <v>0</v>
      </c>
      <c r="H35" s="13" t="n">
        <f aca="false">IFERROR(H31/H8,0)</f>
        <v>0</v>
      </c>
      <c r="I35" s="13" t="n">
        <f aca="false">IFERROR(I31/I8,0)</f>
        <v>0</v>
      </c>
      <c r="J35" s="13" t="n">
        <f aca="false">IFERROR(J31/J8,0)</f>
        <v>0</v>
      </c>
      <c r="K35" s="13" t="n">
        <f aca="false">IFERROR(K31/K8,0)</f>
        <v>0</v>
      </c>
      <c r="L35" s="13" t="n">
        <f aca="false">IFERROR(L31/L8,0)</f>
        <v>0</v>
      </c>
      <c r="M35" s="13" t="n">
        <f aca="false">IFERROR(M31/M8,0)</f>
        <v>0</v>
      </c>
      <c r="N35" s="14" t="n">
        <f aca="false">SUM(B35:M35)</f>
        <v>0.325520833333333</v>
      </c>
    </row>
    <row r="36" customFormat="false" ht="15" hidden="false" customHeight="true" outlineLevel="0" collapsed="false">
      <c r="A36" s="8" t="s">
        <v>39</v>
      </c>
      <c r="B36" s="15" t="n">
        <f aca="false">IFERROR(B12/B8,0)</f>
        <v>0.130208333333333</v>
      </c>
      <c r="C36" s="15" t="n">
        <f aca="false">IFERROR(C12/C8,0)</f>
        <v>0</v>
      </c>
      <c r="D36" s="15" t="n">
        <f aca="false">IFERROR(D12/D8,0)</f>
        <v>0</v>
      </c>
      <c r="E36" s="15" t="n">
        <f aca="false">IFERROR(E12/E8,0)</f>
        <v>0</v>
      </c>
      <c r="F36" s="15" t="n">
        <f aca="false">IFERROR(F12/F8,0)</f>
        <v>0</v>
      </c>
      <c r="G36" s="15" t="n">
        <f aca="false">IFERROR(G12/G8,0)</f>
        <v>0</v>
      </c>
      <c r="H36" s="15" t="n">
        <f aca="false">IFERROR(H12/H8,0)</f>
        <v>0</v>
      </c>
      <c r="I36" s="15" t="n">
        <f aca="false">IFERROR(I12/I8,0)</f>
        <v>0</v>
      </c>
      <c r="J36" s="15" t="n">
        <f aca="false">IFERROR(J12/J8,0)</f>
        <v>0</v>
      </c>
      <c r="K36" s="15" t="n">
        <f aca="false">IFERROR(K12/K8,0)</f>
        <v>0</v>
      </c>
      <c r="L36" s="15" t="n">
        <f aca="false">IFERROR(L12/L8,0)</f>
        <v>0</v>
      </c>
      <c r="M36" s="15" t="n">
        <f aca="false">IFERROR(M12/M8,0)</f>
        <v>0</v>
      </c>
      <c r="N36" s="14" t="n">
        <f aca="false">SUM(B36:M36)</f>
        <v>0.130208333333333</v>
      </c>
    </row>
    <row r="39" customFormat="false" ht="21.75" hidden="false" customHeight="true" outlineLevel="0" collapsed="false">
      <c r="A39" s="16" t="s">
        <v>40</v>
      </c>
      <c r="B39" s="16"/>
      <c r="C39" s="16"/>
    </row>
    <row r="40" customFormat="false" ht="21.75" hidden="false" customHeight="true" outlineLevel="0" collapsed="false">
      <c r="A40" s="17" t="s">
        <v>41</v>
      </c>
      <c r="B40" s="18" t="n">
        <f aca="false">N8</f>
        <v>19200</v>
      </c>
      <c r="C40" s="18"/>
    </row>
    <row r="41" customFormat="false" ht="21.75" hidden="false" customHeight="true" outlineLevel="0" collapsed="false">
      <c r="A41" s="17" t="s">
        <v>42</v>
      </c>
      <c r="B41" s="18" t="n">
        <f aca="false">N16+N26</f>
        <v>12950</v>
      </c>
      <c r="C41" s="18"/>
    </row>
    <row r="42" customFormat="false" ht="21.75" hidden="false" customHeight="true" outlineLevel="0" collapsed="false">
      <c r="A42" s="17" t="s">
        <v>43</v>
      </c>
      <c r="B42" s="19" t="n">
        <f aca="false">N31</f>
        <v>6250</v>
      </c>
      <c r="C42" s="19"/>
    </row>
    <row r="43" customFormat="false" ht="17.35" hidden="false" customHeight="false" outlineLevel="0" collapsed="false">
      <c r="A43" s="20" t="s">
        <v>44</v>
      </c>
      <c r="B43" s="21" t="n">
        <f aca="false">IFERROR(N31/N8,0)</f>
        <v>0.325520833333333</v>
      </c>
      <c r="C43" s="21"/>
    </row>
  </sheetData>
  <mergeCells count="12">
    <mergeCell ref="A1:N1"/>
    <mergeCell ref="A2:N2"/>
    <mergeCell ref="A4:N4"/>
    <mergeCell ref="A10:N10"/>
    <mergeCell ref="A18:N18"/>
    <mergeCell ref="A28:N28"/>
    <mergeCell ref="A33:N33"/>
    <mergeCell ref="A39:C39"/>
    <mergeCell ref="B40:C40"/>
    <mergeCell ref="B41:C41"/>
    <mergeCell ref="B42:C42"/>
    <mergeCell ref="B43:C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2026-07-16T09:01:13Z</dcterms:created>
  <dc:creator>openpyxl</dc:creator>
  <dc:description/>
  <dc:language>en-US</dc:language>
  <cp:lastModifiedBy/>
  <dcterms:modified xsi:type="dcterms:W3CDTF">2026-07-16T09:01:54Z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